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I81" s="1"/>
  <c r="H80"/>
  <c r="H81" s="1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81" l="1"/>
  <c r="G62"/>
  <c r="F119"/>
  <c r="F138"/>
  <c r="F157"/>
  <c r="F176"/>
  <c r="F195"/>
  <c r="I24"/>
  <c r="I196" s="1"/>
  <c r="F24"/>
  <c r="J24"/>
  <c r="J196" s="1"/>
  <c r="H24"/>
  <c r="H196" s="1"/>
  <c r="G24"/>
  <c r="F196" l="1"/>
  <c r="G196"/>
</calcChain>
</file>

<file path=xl/sharedStrings.xml><?xml version="1.0" encoding="utf-8"?>
<sst xmlns="http://schemas.openxmlformats.org/spreadsheetml/2006/main" count="240" uniqueCount="66">
  <si>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</si>
  <si>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</si>
  <si>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</si>
  <si>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</si>
  <si>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</si>
  <si>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</si>
  <si>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</si>
  <si>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</si>
  <si>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</si>
  <si>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</si>
  <si>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</si>
  <si>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</si>
  <si>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</si>
  <si>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</si>
  <si>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</si>
  <si>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</si>
  <si>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</si>
  <si>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</si>
  <si>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</si>
  <si>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</si>
  <si>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</si>
  <si>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</si>
  <si>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</si>
  <si>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</si>
  <si>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</si>
  <si>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</si>
  <si>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</si>
  <si>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</si>
  <si>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</si>
  <si>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</si>
  <si>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</si>
  <si>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</si>
  <si>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</si>
  <si>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</si>
  <si>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</si>
  <si>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 молочный</t>
  </si>
  <si>
    <t>Плов с мясом</t>
  </si>
  <si>
    <t>Хлеб</t>
  </si>
  <si>
    <t>чай с сахаром</t>
  </si>
  <si>
    <t>салат овощной.</t>
  </si>
  <si>
    <t>Суп рисовый с мясом</t>
  </si>
  <si>
    <t>Картофель отварной</t>
  </si>
  <si>
    <t>Чай с сахаром</t>
  </si>
  <si>
    <t>Фрукты свежие.</t>
  </si>
  <si>
    <t>Суп куриный</t>
  </si>
  <si>
    <t>Пюре картофельное</t>
  </si>
  <si>
    <t>Салат овощной</t>
  </si>
  <si>
    <t>Макароны отварные с подливой.</t>
  </si>
  <si>
    <t>Каша гречневая</t>
  </si>
  <si>
    <t>Пряники</t>
  </si>
  <si>
    <t>Плов</t>
  </si>
  <si>
    <t>Салат овощной.</t>
  </si>
  <si>
    <t>суп куринный</t>
  </si>
  <si>
    <t xml:space="preserve">пюре картоф. </t>
  </si>
  <si>
    <t>сок абрикосовый</t>
  </si>
  <si>
    <t>салат овощной</t>
  </si>
  <si>
    <t>пюре картофельное с мясом птицы</t>
  </si>
  <si>
    <t>Салат из свежих овощей</t>
  </si>
  <si>
    <t>Сок персиковый</t>
  </si>
  <si>
    <t>Гречка с мясной подливой</t>
  </si>
  <si>
    <t>Суп с мясом.</t>
  </si>
  <si>
    <t>Плов из мяса птицы</t>
  </si>
  <si>
    <t>Печенье</t>
  </si>
  <si>
    <t>Борщ с мясом. с мясом.</t>
  </si>
  <si>
    <t>Гаджиев Т.М.</t>
  </si>
  <si>
    <t>Директор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</si>
</sst>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5" borderId="23" xfId="0" applyFill="1" applyBorder="1" applyAlignment="1" applyProtection="1">
      <alignment wrapText="1"/>
      <protection locked="0"/>
    </xf>
    <xf numFmtId="0" fontId="0" fillId="5" borderId="24" xfId="0" applyFill="1" applyBorder="1" applyAlignment="1" applyProtection="1">
      <alignment wrapText="1"/>
      <protection locked="0"/>
    </xf>
    <xf numFmtId="1" fontId="0" fillId="5" borderId="23" xfId="0" applyNumberFormat="1" applyFill="1" applyBorder="1" applyAlignment="1" applyProtection="1">
      <alignment horizontal="center" vertical="center"/>
      <protection locked="0"/>
    </xf>
    <xf numFmtId="2" fontId="0" fillId="5" borderId="23" xfId="0" applyNumberFormat="1" applyFill="1" applyBorder="1" applyAlignment="1" applyProtection="1">
      <alignment horizontal="center" vertical="center"/>
      <protection locked="0"/>
    </xf>
    <xf numFmtId="1" fontId="0" fillId="5" borderId="24" xfId="0" applyNumberFormat="1" applyFill="1" applyBorder="1" applyAlignment="1" applyProtection="1">
      <alignment horizontal="center" vertical="center"/>
      <protection locked="0"/>
    </xf>
    <xf numFmtId="1" fontId="0" fillId="5" borderId="24" xfId="0" applyNumberFormat="1" applyFill="1" applyBorder="1" applyProtection="1">
      <protection locked="0"/>
    </xf>
    <xf numFmtId="164" fontId="0" fillId="5" borderId="23" xfId="0" applyNumberFormat="1" applyFill="1" applyBorder="1" applyAlignment="1" applyProtection="1">
      <alignment horizontal="center" vertical="center"/>
      <protection locked="0"/>
    </xf>
    <xf numFmtId="165" fontId="0" fillId="5" borderId="25" xfId="0" applyNumberFormat="1" applyFill="1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horizontal="center" vertical="center"/>
      <protection locked="0"/>
    </xf>
    <xf numFmtId="0" fontId="0" fillId="5" borderId="25" xfId="0" applyFill="1" applyBorder="1" applyAlignment="1" applyProtection="1">
      <alignment horizontal="center" vertical="center"/>
      <protection locked="0"/>
    </xf>
    <xf numFmtId="164" fontId="0" fillId="5" borderId="24" xfId="0" applyNumberFormat="1" applyFill="1" applyBorder="1" applyAlignment="1" applyProtection="1">
      <alignment horizontal="center"/>
      <protection locked="0"/>
    </xf>
    <xf numFmtId="164" fontId="0" fillId="5" borderId="26" xfId="0" applyNumberFormat="1" applyFill="1" applyBorder="1" applyAlignment="1" applyProtection="1">
      <alignment horizontal="center"/>
      <protection locked="0"/>
    </xf>
    <xf numFmtId="164" fontId="0" fillId="5" borderId="27" xfId="0" applyNumberFormat="1" applyFill="1" applyBorder="1" applyAlignment="1" applyProtection="1">
      <alignment horizontal="center"/>
      <protection locked="0"/>
    </xf>
    <xf numFmtId="164" fontId="0" fillId="5" borderId="28" xfId="0" applyNumberFormat="1" applyFill="1" applyBorder="1" applyAlignment="1" applyProtection="1">
      <alignment horizontal="center"/>
      <protection locked="0"/>
    </xf>
    <xf numFmtId="164" fontId="0" fillId="5" borderId="24" xfId="0" applyNumberFormat="1" applyFill="1" applyBorder="1" applyAlignment="1" applyProtection="1">
      <alignment horizontal="center" vertical="center"/>
      <protection locked="0"/>
    </xf>
    <xf numFmtId="164" fontId="0" fillId="5" borderId="26" xfId="0" applyNumberForma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79"/>
      <c r="D1" s="80"/>
      <c r="E1" s="80"/>
      <c r="F1" s="13" t="s">
        <v>16</v>
      </c>
      <c r="G1" s="2" t="s">
        <v>17</v>
      </c>
      <c r="H1" s="81" t="s">
        <v>65</v>
      </c>
      <c r="I1" s="81"/>
      <c r="J1" s="81"/>
      <c r="K1" s="81"/>
    </row>
    <row r="2" spans="1:11" ht="18">
      <c r="A2" s="36" t="s">
        <v>6</v>
      </c>
      <c r="C2" s="2"/>
      <c r="G2" s="2" t="s">
        <v>18</v>
      </c>
      <c r="H2" s="81" t="s">
        <v>64</v>
      </c>
      <c r="I2" s="81"/>
      <c r="J2" s="81"/>
      <c r="K2" s="8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82">
        <v>45300</v>
      </c>
      <c r="I3" s="83"/>
      <c r="J3" s="83"/>
      <c r="K3" s="83"/>
    </row>
    <row r="4" spans="1:11" ht="13.5" thickBot="1">
      <c r="C4" s="2"/>
      <c r="D4" s="4"/>
    </row>
    <row r="5" spans="1:11" ht="34.5" thickBot="1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 thickBot="1">
      <c r="A6" s="21">
        <v>1</v>
      </c>
      <c r="B6" s="22">
        <v>1</v>
      </c>
      <c r="C6" s="23" t="s">
        <v>20</v>
      </c>
      <c r="D6" s="5" t="s">
        <v>21</v>
      </c>
      <c r="E6" s="47" t="s">
        <v>35</v>
      </c>
      <c r="F6" s="49">
        <v>250</v>
      </c>
      <c r="G6" s="53">
        <v>3.1</v>
      </c>
      <c r="H6" s="53">
        <v>5</v>
      </c>
      <c r="I6" s="54">
        <v>11.1</v>
      </c>
      <c r="J6" s="53">
        <v>99.2</v>
      </c>
      <c r="K6" s="41"/>
    </row>
    <row r="7" spans="1:11" ht="15.75" thickBot="1">
      <c r="A7" s="24"/>
      <c r="B7" s="16"/>
      <c r="C7" s="11"/>
      <c r="D7" s="6"/>
      <c r="E7" s="48" t="s">
        <v>36</v>
      </c>
      <c r="F7" s="50">
        <v>100</v>
      </c>
      <c r="G7" s="55">
        <v>15.46</v>
      </c>
      <c r="H7" s="55">
        <v>18.28</v>
      </c>
      <c r="I7" s="56">
        <v>25.31</v>
      </c>
      <c r="J7" s="55">
        <v>226</v>
      </c>
      <c r="K7" s="44"/>
    </row>
    <row r="8" spans="1:11" ht="15">
      <c r="A8" s="24"/>
      <c r="B8" s="16"/>
      <c r="C8" s="11"/>
      <c r="D8" s="7" t="s">
        <v>22</v>
      </c>
      <c r="E8" s="47" t="s">
        <v>38</v>
      </c>
      <c r="F8" s="51">
        <v>200</v>
      </c>
      <c r="G8" s="57">
        <v>0</v>
      </c>
      <c r="H8" s="57">
        <v>0</v>
      </c>
      <c r="I8" s="58">
        <v>15.29</v>
      </c>
      <c r="J8" s="55">
        <v>62.4</v>
      </c>
      <c r="K8" s="44"/>
    </row>
    <row r="9" spans="1:11" ht="15.75" thickBot="1">
      <c r="A9" s="24"/>
      <c r="B9" s="16"/>
      <c r="C9" s="11"/>
      <c r="D9" s="7" t="s">
        <v>23</v>
      </c>
      <c r="E9" s="48" t="s">
        <v>23</v>
      </c>
      <c r="F9" s="51">
        <v>60</v>
      </c>
      <c r="G9" s="61">
        <v>4.5</v>
      </c>
      <c r="H9" s="61">
        <v>0.84</v>
      </c>
      <c r="I9" s="62">
        <v>22.6</v>
      </c>
      <c r="J9" s="43">
        <v>120.6</v>
      </c>
      <c r="K9" s="44"/>
    </row>
    <row r="10" spans="1:11" ht="15">
      <c r="A10" s="24"/>
      <c r="B10" s="16"/>
      <c r="C10" s="11"/>
      <c r="D10" s="7" t="s">
        <v>24</v>
      </c>
      <c r="E10" s="48" t="s">
        <v>24</v>
      </c>
      <c r="F10" s="49">
        <v>100</v>
      </c>
      <c r="G10" s="61">
        <v>0.36</v>
      </c>
      <c r="H10" s="61">
        <v>0.14000000000000001</v>
      </c>
      <c r="I10" s="62">
        <v>12.13</v>
      </c>
      <c r="J10" s="43">
        <v>62.4</v>
      </c>
      <c r="K10" s="44"/>
    </row>
    <row r="11" spans="1:11" ht="15">
      <c r="A11" s="24"/>
      <c r="B11" s="16"/>
      <c r="C11" s="11"/>
      <c r="D11" s="6"/>
      <c r="E11" s="48" t="s">
        <v>39</v>
      </c>
      <c r="F11" s="52">
        <v>90</v>
      </c>
      <c r="G11" s="59">
        <v>1.8</v>
      </c>
      <c r="H11" s="59">
        <v>0.2</v>
      </c>
      <c r="I11" s="60">
        <v>4.5999999999999996</v>
      </c>
      <c r="J11" s="43">
        <v>30</v>
      </c>
      <c r="K11" s="44"/>
    </row>
    <row r="12" spans="1:11" ht="15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>
      <c r="A13" s="25"/>
      <c r="B13" s="18"/>
      <c r="C13" s="8"/>
      <c r="D13" s="19" t="s">
        <v>33</v>
      </c>
      <c r="E13" s="9"/>
      <c r="F13" s="20">
        <f>SUM(F6:F12)</f>
        <v>800</v>
      </c>
      <c r="G13" s="20">
        <f t="shared" ref="G13:J13" si="0">SUM(G6:G12)</f>
        <v>25.220000000000002</v>
      </c>
      <c r="H13" s="20">
        <f t="shared" si="0"/>
        <v>24.46</v>
      </c>
      <c r="I13" s="20">
        <f t="shared" si="0"/>
        <v>91.029999999999987</v>
      </c>
      <c r="J13" s="20">
        <f t="shared" si="0"/>
        <v>600.59999999999991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>
      <c r="A15" s="24"/>
      <c r="B15" s="16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ht="15">
      <c r="A16" s="24"/>
      <c r="B16" s="16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 ht="15">
      <c r="A17" s="24"/>
      <c r="B17" s="16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5">
      <c r="A18" s="24"/>
      <c r="B18" s="16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ht="15">
      <c r="A19" s="24"/>
      <c r="B19" s="16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5">
      <c r="A20" s="24"/>
      <c r="B20" s="16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>
      <c r="A21" s="24"/>
      <c r="B21" s="16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76" t="s">
        <v>4</v>
      </c>
      <c r="D24" s="77"/>
      <c r="E24" s="32"/>
      <c r="F24" s="33">
        <f>F13+F23</f>
        <v>800</v>
      </c>
      <c r="G24" s="33">
        <f t="shared" ref="G24:J24" si="2">G13+G23</f>
        <v>25.220000000000002</v>
      </c>
      <c r="H24" s="33">
        <f t="shared" si="2"/>
        <v>24.46</v>
      </c>
      <c r="I24" s="33">
        <f t="shared" si="2"/>
        <v>91.029999999999987</v>
      </c>
      <c r="J24" s="33">
        <f t="shared" si="2"/>
        <v>600.59999999999991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7" t="s">
        <v>40</v>
      </c>
      <c r="F25" s="63">
        <v>250</v>
      </c>
      <c r="G25" s="63">
        <v>5</v>
      </c>
      <c r="H25" s="63">
        <v>8</v>
      </c>
      <c r="I25" s="63">
        <v>14</v>
      </c>
      <c r="J25" s="63">
        <v>189</v>
      </c>
      <c r="K25" s="41"/>
    </row>
    <row r="26" spans="1:11" ht="15">
      <c r="A26" s="15"/>
      <c r="B26" s="16"/>
      <c r="C26" s="11"/>
      <c r="D26" s="6"/>
      <c r="E26" s="48" t="s">
        <v>41</v>
      </c>
      <c r="F26" s="64">
        <v>200</v>
      </c>
      <c r="G26" s="64">
        <v>6.2</v>
      </c>
      <c r="H26" s="64">
        <v>6</v>
      </c>
      <c r="I26" s="64">
        <v>30.2</v>
      </c>
      <c r="J26" s="64">
        <v>168</v>
      </c>
      <c r="K26" s="44"/>
    </row>
    <row r="27" spans="1:11" ht="15">
      <c r="A27" s="15"/>
      <c r="B27" s="16"/>
      <c r="C27" s="11"/>
      <c r="D27" s="7" t="s">
        <v>22</v>
      </c>
      <c r="E27" s="42" t="s">
        <v>42</v>
      </c>
      <c r="F27" s="43">
        <v>200</v>
      </c>
      <c r="G27" s="57">
        <v>1.2</v>
      </c>
      <c r="H27" s="57">
        <v>0.4</v>
      </c>
      <c r="I27" s="58">
        <v>18</v>
      </c>
      <c r="J27" s="43">
        <v>79.599999999999994</v>
      </c>
      <c r="K27" s="44"/>
    </row>
    <row r="28" spans="1:11" ht="15">
      <c r="A28" s="15"/>
      <c r="B28" s="16"/>
      <c r="C28" s="11"/>
      <c r="D28" s="7" t="s">
        <v>23</v>
      </c>
      <c r="E28" s="42" t="s">
        <v>37</v>
      </c>
      <c r="F28" s="43">
        <v>60</v>
      </c>
      <c r="G28" s="61">
        <v>4.8600000000000003</v>
      </c>
      <c r="H28" s="61">
        <v>0.6</v>
      </c>
      <c r="I28" s="62">
        <v>29.28</v>
      </c>
      <c r="J28" s="43">
        <v>145.19999999999999</v>
      </c>
      <c r="K28" s="44"/>
    </row>
    <row r="29" spans="1:11" ht="15">
      <c r="A29" s="15"/>
      <c r="B29" s="16"/>
      <c r="C29" s="11"/>
      <c r="D29" s="7" t="s">
        <v>24</v>
      </c>
      <c r="E29" s="42" t="s">
        <v>43</v>
      </c>
      <c r="F29" s="43">
        <v>80</v>
      </c>
      <c r="G29" s="61">
        <v>1.9</v>
      </c>
      <c r="H29" s="61">
        <v>0.33</v>
      </c>
      <c r="I29" s="62">
        <v>20.239999999999998</v>
      </c>
      <c r="J29" s="43">
        <v>89</v>
      </c>
      <c r="K29" s="44"/>
    </row>
    <row r="30" spans="1:11" ht="15">
      <c r="A30" s="15"/>
      <c r="B30" s="16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>
      <c r="A31" s="15"/>
      <c r="B31" s="16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>
      <c r="A32" s="17"/>
      <c r="B32" s="18"/>
      <c r="C32" s="8"/>
      <c r="D32" s="19" t="s">
        <v>33</v>
      </c>
      <c r="E32" s="9"/>
      <c r="F32" s="20">
        <f>SUM(F25:F31)</f>
        <v>790</v>
      </c>
      <c r="G32" s="20">
        <f t="shared" ref="G32" si="3">SUM(G25:G31)</f>
        <v>19.159999999999997</v>
      </c>
      <c r="H32" s="20">
        <f t="shared" ref="H32" si="4">SUM(H25:H31)</f>
        <v>15.33</v>
      </c>
      <c r="I32" s="20">
        <f t="shared" ref="I32" si="5">SUM(I25:I31)</f>
        <v>111.72</v>
      </c>
      <c r="J32" s="20">
        <f t="shared" ref="J32" si="6">SUM(J25:J31)</f>
        <v>670.8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>
      <c r="A34" s="15"/>
      <c r="B34" s="16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 ht="15">
      <c r="A35" s="15"/>
      <c r="B35" s="16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5">
      <c r="A36" s="15"/>
      <c r="B36" s="16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5">
      <c r="A37" s="15"/>
      <c r="B37" s="16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 ht="15">
      <c r="A38" s="15"/>
      <c r="B38" s="16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5">
      <c r="A39" s="15"/>
      <c r="B39" s="16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>
      <c r="A40" s="15"/>
      <c r="B40" s="16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76" t="s">
        <v>4</v>
      </c>
      <c r="D43" s="77"/>
      <c r="E43" s="32"/>
      <c r="F43" s="33">
        <f>F32+F42</f>
        <v>790</v>
      </c>
      <c r="G43" s="33">
        <f t="shared" ref="G43" si="11">G32+G42</f>
        <v>19.159999999999997</v>
      </c>
      <c r="H43" s="33">
        <f t="shared" ref="H43" si="12">H32+H42</f>
        <v>15.33</v>
      </c>
      <c r="I43" s="33">
        <f t="shared" ref="I43" si="13">I32+I42</f>
        <v>111.72</v>
      </c>
      <c r="J43" s="33">
        <f t="shared" ref="J43" si="14">J32+J42</f>
        <v>670.8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7" t="s">
        <v>44</v>
      </c>
      <c r="F44" s="63">
        <v>250</v>
      </c>
      <c r="G44" s="63">
        <v>9</v>
      </c>
      <c r="H44" s="63">
        <v>2</v>
      </c>
      <c r="I44" s="63">
        <v>22.25</v>
      </c>
      <c r="J44" s="63">
        <v>141</v>
      </c>
      <c r="K44" s="41"/>
    </row>
    <row r="45" spans="1:11" ht="15">
      <c r="A45" s="24"/>
      <c r="B45" s="16"/>
      <c r="C45" s="11"/>
      <c r="D45" s="6"/>
      <c r="E45" s="48" t="s">
        <v>45</v>
      </c>
      <c r="F45" s="64">
        <v>200</v>
      </c>
      <c r="G45" s="64">
        <v>5.4</v>
      </c>
      <c r="H45" s="64">
        <v>11.8</v>
      </c>
      <c r="I45" s="64">
        <v>25.8</v>
      </c>
      <c r="J45" s="64">
        <v>224</v>
      </c>
      <c r="K45" s="44"/>
    </row>
    <row r="46" spans="1:11" ht="15">
      <c r="A46" s="24"/>
      <c r="B46" s="16"/>
      <c r="C46" s="11"/>
      <c r="D46" s="7" t="s">
        <v>22</v>
      </c>
      <c r="E46" s="42" t="s">
        <v>42</v>
      </c>
      <c r="F46" s="43">
        <v>200</v>
      </c>
      <c r="G46" s="57">
        <v>1.2</v>
      </c>
      <c r="H46" s="57">
        <v>0.4</v>
      </c>
      <c r="I46" s="58">
        <v>18</v>
      </c>
      <c r="J46" s="43">
        <v>79.599999999999994</v>
      </c>
      <c r="K46" s="44"/>
    </row>
    <row r="47" spans="1:11" ht="15">
      <c r="A47" s="24"/>
      <c r="B47" s="16"/>
      <c r="C47" s="11"/>
      <c r="D47" s="7" t="s">
        <v>23</v>
      </c>
      <c r="E47" s="42" t="s">
        <v>37</v>
      </c>
      <c r="F47" s="43">
        <v>60</v>
      </c>
      <c r="G47" s="61">
        <v>4.8600000000000003</v>
      </c>
      <c r="H47" s="61">
        <v>0.6</v>
      </c>
      <c r="I47" s="62">
        <v>29.28</v>
      </c>
      <c r="J47" s="43">
        <v>145.19999999999999</v>
      </c>
      <c r="K47" s="44"/>
    </row>
    <row r="48" spans="1:11" ht="15">
      <c r="A48" s="24"/>
      <c r="B48" s="16"/>
      <c r="C48" s="11"/>
      <c r="D48" s="7" t="s">
        <v>24</v>
      </c>
      <c r="E48" s="42" t="s">
        <v>43</v>
      </c>
      <c r="F48" s="43">
        <v>80</v>
      </c>
      <c r="G48" s="61">
        <v>1.9</v>
      </c>
      <c r="H48" s="61">
        <v>0.33</v>
      </c>
      <c r="I48" s="62">
        <v>20.239999999999998</v>
      </c>
      <c r="J48" s="43">
        <v>89</v>
      </c>
      <c r="K48" s="44"/>
    </row>
    <row r="49" spans="1:11" ht="15">
      <c r="A49" s="24"/>
      <c r="B49" s="16"/>
      <c r="C49" s="11"/>
      <c r="D49" s="6"/>
      <c r="E49" s="42" t="s">
        <v>46</v>
      </c>
      <c r="F49" s="64">
        <v>100</v>
      </c>
      <c r="G49" s="59">
        <v>1.3</v>
      </c>
      <c r="H49" s="59">
        <v>6.19</v>
      </c>
      <c r="I49" s="60">
        <v>4.72</v>
      </c>
      <c r="J49" s="64">
        <v>79.599999999999994</v>
      </c>
      <c r="K49" s="44"/>
    </row>
    <row r="50" spans="1:11" ht="15">
      <c r="A50" s="24"/>
      <c r="B50" s="16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>
      <c r="A51" s="25"/>
      <c r="B51" s="18"/>
      <c r="C51" s="8"/>
      <c r="D51" s="19" t="s">
        <v>33</v>
      </c>
      <c r="E51" s="9"/>
      <c r="F51" s="20">
        <f>SUM(F44:F50)</f>
        <v>890</v>
      </c>
      <c r="G51" s="20">
        <f t="shared" ref="G51" si="15">SUM(G44:G50)</f>
        <v>23.66</v>
      </c>
      <c r="H51" s="20">
        <f t="shared" ref="H51" si="16">SUM(H44:H50)</f>
        <v>21.32</v>
      </c>
      <c r="I51" s="20">
        <f t="shared" ref="I51" si="17">SUM(I44:I50)</f>
        <v>120.28999999999999</v>
      </c>
      <c r="J51" s="20">
        <f t="shared" ref="J51" si="18">SUM(J44:J50)</f>
        <v>758.4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5">
      <c r="A53" s="24"/>
      <c r="B53" s="16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ht="15">
      <c r="A54" s="24"/>
      <c r="B54" s="16"/>
      <c r="C54" s="11"/>
      <c r="D54" s="7" t="s">
        <v>28</v>
      </c>
      <c r="E54" s="42"/>
      <c r="F54" s="43"/>
      <c r="G54" s="43"/>
      <c r="H54" s="43"/>
      <c r="I54" s="43"/>
      <c r="J54" s="43"/>
      <c r="K54" s="44"/>
    </row>
    <row r="55" spans="1:11" ht="15">
      <c r="A55" s="24"/>
      <c r="B55" s="16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>
      <c r="A56" s="24"/>
      <c r="B56" s="16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 ht="15">
      <c r="A57" s="24"/>
      <c r="B57" s="16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5">
      <c r="A58" s="24"/>
      <c r="B58" s="16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>
      <c r="A59" s="24"/>
      <c r="B59" s="16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76" t="s">
        <v>4</v>
      </c>
      <c r="D62" s="77"/>
      <c r="E62" s="32"/>
      <c r="F62" s="33">
        <f>F51+F61</f>
        <v>890</v>
      </c>
      <c r="G62" s="33">
        <f t="shared" ref="G62" si="23">G51+G61</f>
        <v>23.66</v>
      </c>
      <c r="H62" s="33">
        <f t="shared" ref="H62" si="24">H51+H61</f>
        <v>21.32</v>
      </c>
      <c r="I62" s="33">
        <f t="shared" ref="I62" si="25">I51+I61</f>
        <v>120.28999999999999</v>
      </c>
      <c r="J62" s="33">
        <f t="shared" ref="J62" si="26">J51+J61</f>
        <v>758.4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7" t="s">
        <v>47</v>
      </c>
      <c r="F63" s="63">
        <v>250</v>
      </c>
      <c r="G63" s="63">
        <v>6.75</v>
      </c>
      <c r="H63" s="63">
        <v>4.75</v>
      </c>
      <c r="I63" s="63">
        <v>22.25</v>
      </c>
      <c r="J63" s="63">
        <v>210.5</v>
      </c>
      <c r="K63" s="41"/>
    </row>
    <row r="64" spans="1:11" ht="15">
      <c r="A64" s="24"/>
      <c r="B64" s="16"/>
      <c r="C64" s="11"/>
      <c r="D64" s="6"/>
      <c r="E64" s="48" t="s">
        <v>48</v>
      </c>
      <c r="F64" s="64">
        <v>200</v>
      </c>
      <c r="G64" s="64">
        <v>8.4</v>
      </c>
      <c r="H64" s="64">
        <v>7</v>
      </c>
      <c r="I64" s="64">
        <v>28.6</v>
      </c>
      <c r="J64" s="64">
        <v>204.4</v>
      </c>
      <c r="K64" s="44"/>
    </row>
    <row r="65" spans="1:11" ht="15">
      <c r="A65" s="24"/>
      <c r="B65" s="16"/>
      <c r="C65" s="11"/>
      <c r="D65" s="7" t="s">
        <v>22</v>
      </c>
      <c r="E65" s="42" t="s">
        <v>42</v>
      </c>
      <c r="F65" s="43">
        <v>200</v>
      </c>
      <c r="G65" s="57">
        <v>1.2</v>
      </c>
      <c r="H65" s="57">
        <v>0.4</v>
      </c>
      <c r="I65" s="58">
        <v>18</v>
      </c>
      <c r="J65" s="43">
        <v>79.599999999999994</v>
      </c>
      <c r="K65" s="44"/>
    </row>
    <row r="66" spans="1:11" ht="15">
      <c r="A66" s="24"/>
      <c r="B66" s="16"/>
      <c r="C66" s="11"/>
      <c r="D66" s="7" t="s">
        <v>23</v>
      </c>
      <c r="E66" s="42" t="s">
        <v>37</v>
      </c>
      <c r="F66" s="43">
        <v>60</v>
      </c>
      <c r="G66" s="61">
        <v>4.8600000000000003</v>
      </c>
      <c r="H66" s="61">
        <v>0.6</v>
      </c>
      <c r="I66" s="62">
        <v>29.28</v>
      </c>
      <c r="J66" s="43">
        <v>145.19999999999999</v>
      </c>
      <c r="K66" s="44"/>
    </row>
    <row r="67" spans="1:11" ht="15">
      <c r="A67" s="24"/>
      <c r="B67" s="16"/>
      <c r="C67" s="11"/>
      <c r="D67" s="7" t="s">
        <v>24</v>
      </c>
      <c r="E67" s="42" t="s">
        <v>43</v>
      </c>
      <c r="F67" s="43">
        <v>80</v>
      </c>
      <c r="G67" s="61">
        <v>1.9</v>
      </c>
      <c r="H67" s="61">
        <v>0.33</v>
      </c>
      <c r="I67" s="62">
        <v>20.239999999999998</v>
      </c>
      <c r="J67" s="43">
        <v>89</v>
      </c>
      <c r="K67" s="44"/>
    </row>
    <row r="68" spans="1:11" ht="15">
      <c r="A68" s="24"/>
      <c r="B68" s="16"/>
      <c r="C68" s="11"/>
      <c r="D68" s="6"/>
      <c r="E68" s="42" t="s">
        <v>49</v>
      </c>
      <c r="F68" s="64">
        <v>40</v>
      </c>
      <c r="G68" s="59">
        <v>7</v>
      </c>
      <c r="H68" s="59">
        <v>9</v>
      </c>
      <c r="I68" s="60">
        <v>25.6</v>
      </c>
      <c r="J68" s="64">
        <v>138</v>
      </c>
      <c r="K68" s="44"/>
    </row>
    <row r="69" spans="1:11" ht="15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>
      <c r="A70" s="25"/>
      <c r="B70" s="18"/>
      <c r="C70" s="8"/>
      <c r="D70" s="19" t="s">
        <v>33</v>
      </c>
      <c r="E70" s="9"/>
      <c r="F70" s="20">
        <f>SUM(F63:F69)</f>
        <v>830</v>
      </c>
      <c r="G70" s="20">
        <f t="shared" ref="G70" si="27">SUM(G63:G69)</f>
        <v>30.11</v>
      </c>
      <c r="H70" s="20">
        <f t="shared" ref="H70" si="28">SUM(H63:H69)</f>
        <v>22.08</v>
      </c>
      <c r="I70" s="20">
        <f t="shared" ref="I70" si="29">SUM(I63:I69)</f>
        <v>143.97</v>
      </c>
      <c r="J70" s="20">
        <f t="shared" ref="J70" si="30">SUM(J63:J69)</f>
        <v>866.7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>
      <c r="A72" s="24"/>
      <c r="B72" s="16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>
      <c r="A73" s="24"/>
      <c r="B73" s="16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5">
      <c r="A74" s="24"/>
      <c r="B74" s="16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>
      <c r="A75" s="24"/>
      <c r="B75" s="16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 ht="15">
      <c r="A76" s="24"/>
      <c r="B76" s="16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5">
      <c r="A77" s="24"/>
      <c r="B77" s="16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>
      <c r="A78" s="24"/>
      <c r="B78" s="16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76" t="s">
        <v>4</v>
      </c>
      <c r="D81" s="77"/>
      <c r="E81" s="32"/>
      <c r="F81" s="33">
        <f>F70+F80</f>
        <v>830</v>
      </c>
      <c r="G81" s="33">
        <f t="shared" ref="G81" si="35">G70+G80</f>
        <v>30.11</v>
      </c>
      <c r="H81" s="33">
        <f t="shared" ref="H81" si="36">H70+H80</f>
        <v>22.08</v>
      </c>
      <c r="I81" s="33">
        <f t="shared" ref="I81" si="37">I70+I80</f>
        <v>143.97</v>
      </c>
      <c r="J81" s="33">
        <f t="shared" ref="J81" si="38">J70+J80</f>
        <v>866.7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7" t="s">
        <v>35</v>
      </c>
      <c r="F82" s="63">
        <v>250</v>
      </c>
      <c r="G82" s="53">
        <v>3.1</v>
      </c>
      <c r="H82" s="53">
        <v>5</v>
      </c>
      <c r="I82" s="54">
        <v>11.1</v>
      </c>
      <c r="J82" s="63">
        <v>99.2</v>
      </c>
      <c r="K82" s="41"/>
    </row>
    <row r="83" spans="1:11" ht="15">
      <c r="A83" s="24"/>
      <c r="B83" s="16"/>
      <c r="C83" s="11"/>
      <c r="D83" s="6"/>
      <c r="E83" s="48" t="s">
        <v>50</v>
      </c>
      <c r="F83" s="64">
        <v>200</v>
      </c>
      <c r="G83" s="64">
        <v>6.2</v>
      </c>
      <c r="H83" s="64">
        <v>8.6</v>
      </c>
      <c r="I83" s="64">
        <v>30.2</v>
      </c>
      <c r="J83" s="64">
        <v>214</v>
      </c>
      <c r="K83" s="44"/>
    </row>
    <row r="84" spans="1:11" ht="15">
      <c r="A84" s="24"/>
      <c r="B84" s="16"/>
      <c r="C84" s="11"/>
      <c r="D84" s="7" t="s">
        <v>22</v>
      </c>
      <c r="E84" s="42" t="s">
        <v>42</v>
      </c>
      <c r="F84" s="43">
        <v>200</v>
      </c>
      <c r="G84" s="57">
        <v>1.2</v>
      </c>
      <c r="H84" s="57">
        <v>0.4</v>
      </c>
      <c r="I84" s="58">
        <v>18</v>
      </c>
      <c r="J84" s="43">
        <v>79.599999999999994</v>
      </c>
      <c r="K84" s="44"/>
    </row>
    <row r="85" spans="1:11" ht="15">
      <c r="A85" s="24"/>
      <c r="B85" s="16"/>
      <c r="C85" s="11"/>
      <c r="D85" s="7" t="s">
        <v>23</v>
      </c>
      <c r="E85" s="42" t="s">
        <v>37</v>
      </c>
      <c r="F85" s="43">
        <v>60</v>
      </c>
      <c r="G85" s="61">
        <v>4.8600000000000003</v>
      </c>
      <c r="H85" s="61">
        <v>0.6</v>
      </c>
      <c r="I85" s="62">
        <v>29.28</v>
      </c>
      <c r="J85" s="43">
        <v>145.19999999999999</v>
      </c>
      <c r="K85" s="44"/>
    </row>
    <row r="86" spans="1:11" ht="15">
      <c r="A86" s="24"/>
      <c r="B86" s="16"/>
      <c r="C86" s="11"/>
      <c r="D86" s="7" t="s">
        <v>24</v>
      </c>
      <c r="E86" s="42" t="s">
        <v>43</v>
      </c>
      <c r="F86" s="43">
        <v>80</v>
      </c>
      <c r="G86" s="61">
        <v>1.9</v>
      </c>
      <c r="H86" s="61">
        <v>0.33</v>
      </c>
      <c r="I86" s="62">
        <v>20.239999999999998</v>
      </c>
      <c r="J86" s="43">
        <v>89</v>
      </c>
      <c r="K86" s="44"/>
    </row>
    <row r="87" spans="1:11" ht="15">
      <c r="A87" s="24"/>
      <c r="B87" s="16"/>
      <c r="C87" s="11"/>
      <c r="D87" s="6"/>
      <c r="E87" s="65" t="s">
        <v>51</v>
      </c>
      <c r="F87" s="64">
        <v>100</v>
      </c>
      <c r="G87" s="59">
        <v>1.3</v>
      </c>
      <c r="H87" s="59">
        <v>6.19</v>
      </c>
      <c r="I87" s="60">
        <v>4.72</v>
      </c>
      <c r="J87" s="64">
        <v>79.599999999999994</v>
      </c>
      <c r="K87" s="44"/>
    </row>
    <row r="88" spans="1:11" ht="15">
      <c r="A88" s="24"/>
      <c r="B88" s="16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>
      <c r="A89" s="25"/>
      <c r="B89" s="18"/>
      <c r="C89" s="8"/>
      <c r="D89" s="19" t="s">
        <v>33</v>
      </c>
      <c r="E89" s="9"/>
      <c r="F89" s="20">
        <f>SUM(F82:F88)</f>
        <v>890</v>
      </c>
      <c r="G89" s="20">
        <f t="shared" ref="G89" si="39">SUM(G82:G88)</f>
        <v>18.559999999999999</v>
      </c>
      <c r="H89" s="20">
        <f t="shared" ref="H89" si="40">SUM(H82:H88)</f>
        <v>21.12</v>
      </c>
      <c r="I89" s="20">
        <f t="shared" ref="I89" si="41">SUM(I82:I88)</f>
        <v>113.53999999999999</v>
      </c>
      <c r="J89" s="20">
        <f t="shared" ref="J89" si="42">SUM(J82:J88)</f>
        <v>706.6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5">
      <c r="A91" s="24"/>
      <c r="B91" s="16"/>
      <c r="C91" s="11"/>
      <c r="D91" s="7" t="s">
        <v>27</v>
      </c>
      <c r="E91" s="42"/>
      <c r="F91" s="43"/>
      <c r="G91" s="43"/>
      <c r="H91" s="43"/>
      <c r="I91" s="43"/>
      <c r="J91" s="43"/>
      <c r="K91" s="44"/>
    </row>
    <row r="92" spans="1:11" ht="15">
      <c r="A92" s="24"/>
      <c r="B92" s="16"/>
      <c r="C92" s="11"/>
      <c r="D92" s="7" t="s">
        <v>28</v>
      </c>
      <c r="E92" s="42"/>
      <c r="F92" s="43"/>
      <c r="G92" s="43"/>
      <c r="H92" s="43"/>
      <c r="I92" s="43"/>
      <c r="J92" s="43"/>
      <c r="K92" s="44"/>
    </row>
    <row r="93" spans="1:11" ht="15">
      <c r="A93" s="24"/>
      <c r="B93" s="16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>
      <c r="A94" s="24"/>
      <c r="B94" s="16"/>
      <c r="C94" s="11"/>
      <c r="D94" s="7" t="s">
        <v>30</v>
      </c>
      <c r="E94" s="42"/>
      <c r="F94" s="43"/>
      <c r="G94" s="43"/>
      <c r="H94" s="43"/>
      <c r="I94" s="43"/>
      <c r="J94" s="43"/>
      <c r="K94" s="44"/>
    </row>
    <row r="95" spans="1:11" ht="15">
      <c r="A95" s="24"/>
      <c r="B95" s="16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5">
      <c r="A96" s="24"/>
      <c r="B96" s="16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>
      <c r="A97" s="24"/>
      <c r="B97" s="16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76" t="s">
        <v>4</v>
      </c>
      <c r="D100" s="77"/>
      <c r="E100" s="32"/>
      <c r="F100" s="33">
        <f>F89+F99</f>
        <v>890</v>
      </c>
      <c r="G100" s="33">
        <f t="shared" ref="G100" si="47">G89+G99</f>
        <v>18.559999999999999</v>
      </c>
      <c r="H100" s="33">
        <f t="shared" ref="H100" si="48">H89+H99</f>
        <v>21.12</v>
      </c>
      <c r="I100" s="33">
        <f t="shared" ref="I100" si="49">I89+I99</f>
        <v>113.53999999999999</v>
      </c>
      <c r="J100" s="33">
        <f t="shared" ref="J100" si="50">J89+J99</f>
        <v>706.6</v>
      </c>
      <c r="K100" s="33"/>
    </row>
    <row r="101" spans="1:11" ht="15.75" thickBot="1">
      <c r="A101" s="21">
        <v>2</v>
      </c>
      <c r="B101" s="22">
        <v>1</v>
      </c>
      <c r="C101" s="23" t="s">
        <v>20</v>
      </c>
      <c r="D101" s="5" t="s">
        <v>21</v>
      </c>
      <c r="E101" s="66" t="s">
        <v>52</v>
      </c>
      <c r="F101" s="70">
        <v>250</v>
      </c>
      <c r="G101" s="69">
        <v>2.5</v>
      </c>
      <c r="H101" s="69">
        <v>2.7</v>
      </c>
      <c r="I101" s="69">
        <v>9.9</v>
      </c>
      <c r="J101" s="73">
        <v>109.9</v>
      </c>
      <c r="K101" s="41"/>
    </row>
    <row r="102" spans="1:11" ht="15.75" thickBot="1">
      <c r="A102" s="24"/>
      <c r="B102" s="16"/>
      <c r="C102" s="11"/>
      <c r="D102" s="6"/>
      <c r="E102" s="67" t="s">
        <v>53</v>
      </c>
      <c r="F102" s="71">
        <v>150</v>
      </c>
      <c r="G102" s="69">
        <v>12.3</v>
      </c>
      <c r="H102" s="69">
        <v>10.8</v>
      </c>
      <c r="I102" s="69">
        <v>19</v>
      </c>
      <c r="J102" s="74">
        <v>263.39999999999998</v>
      </c>
      <c r="K102" s="44"/>
    </row>
    <row r="103" spans="1:11" ht="15">
      <c r="A103" s="24"/>
      <c r="B103" s="16"/>
      <c r="C103" s="11"/>
      <c r="D103" s="7" t="s">
        <v>22</v>
      </c>
      <c r="E103" s="66" t="s">
        <v>54</v>
      </c>
      <c r="F103" s="43">
        <v>120</v>
      </c>
      <c r="G103" s="72">
        <v>0.4</v>
      </c>
      <c r="H103" s="72">
        <v>0</v>
      </c>
      <c r="I103" s="72">
        <v>12</v>
      </c>
      <c r="J103" s="43">
        <v>109.6</v>
      </c>
      <c r="K103" s="44"/>
    </row>
    <row r="104" spans="1:11" ht="15.75" thickBot="1">
      <c r="A104" s="24"/>
      <c r="B104" s="16"/>
      <c r="C104" s="11"/>
      <c r="D104" s="7" t="s">
        <v>23</v>
      </c>
      <c r="E104" s="68" t="s">
        <v>23</v>
      </c>
      <c r="F104" s="43">
        <v>60</v>
      </c>
      <c r="G104" s="61">
        <v>4.8600000000000003</v>
      </c>
      <c r="H104" s="61">
        <v>0.6</v>
      </c>
      <c r="I104" s="62">
        <v>29.28</v>
      </c>
      <c r="J104" s="43">
        <v>145.19999999999999</v>
      </c>
      <c r="K104" s="44"/>
    </row>
    <row r="105" spans="1:11" ht="15">
      <c r="A105" s="24"/>
      <c r="B105" s="16"/>
      <c r="C105" s="11"/>
      <c r="D105" s="7" t="s">
        <v>24</v>
      </c>
      <c r="E105" s="66"/>
      <c r="F105" s="43"/>
      <c r="G105" s="43"/>
      <c r="H105" s="43"/>
      <c r="I105" s="43"/>
      <c r="J105" s="43"/>
      <c r="K105" s="44"/>
    </row>
    <row r="106" spans="1:11" ht="15">
      <c r="A106" s="24"/>
      <c r="B106" s="16"/>
      <c r="C106" s="11"/>
      <c r="D106" s="6"/>
      <c r="E106" s="42" t="s">
        <v>55</v>
      </c>
      <c r="F106" s="43">
        <v>40</v>
      </c>
      <c r="G106" s="59">
        <v>1.3</v>
      </c>
      <c r="H106" s="59">
        <v>6.19</v>
      </c>
      <c r="I106" s="60">
        <v>4.72</v>
      </c>
      <c r="J106" s="64">
        <v>79.599999999999994</v>
      </c>
      <c r="K106" s="44"/>
    </row>
    <row r="107" spans="1:11" ht="15">
      <c r="A107" s="24"/>
      <c r="B107" s="16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620</v>
      </c>
      <c r="G108" s="20">
        <f t="shared" ref="G108:J108" si="51">SUM(G101:G107)</f>
        <v>21.360000000000003</v>
      </c>
      <c r="H108" s="20">
        <f t="shared" si="51"/>
        <v>20.29</v>
      </c>
      <c r="I108" s="20">
        <f t="shared" si="51"/>
        <v>74.900000000000006</v>
      </c>
      <c r="J108" s="20">
        <f t="shared" si="51"/>
        <v>707.69999999999993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>
      <c r="A110" s="24"/>
      <c r="B110" s="16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>
      <c r="A111" s="24"/>
      <c r="B111" s="16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>
      <c r="A112" s="24"/>
      <c r="B112" s="16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>
      <c r="A113" s="24"/>
      <c r="B113" s="16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>
      <c r="A114" s="24"/>
      <c r="B114" s="16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>
      <c r="A115" s="24"/>
      <c r="B115" s="16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>
      <c r="A116" s="24"/>
      <c r="B116" s="16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>
      <c r="A117" s="24"/>
      <c r="B117" s="16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76" t="s">
        <v>4</v>
      </c>
      <c r="D119" s="77"/>
      <c r="E119" s="32"/>
      <c r="F119" s="33">
        <f>F108+F118</f>
        <v>620</v>
      </c>
      <c r="G119" s="33">
        <f t="shared" ref="G119" si="53">G108+G118</f>
        <v>21.360000000000003</v>
      </c>
      <c r="H119" s="33">
        <f t="shared" ref="H119" si="54">H108+H118</f>
        <v>20.29</v>
      </c>
      <c r="I119" s="33">
        <f t="shared" ref="I119" si="55">I108+I118</f>
        <v>74.900000000000006</v>
      </c>
      <c r="J119" s="33">
        <f t="shared" ref="J119" si="56">J108+J118</f>
        <v>707.69999999999993</v>
      </c>
      <c r="K119" s="33"/>
    </row>
    <row r="120" spans="1:11" ht="15.75" thickBot="1">
      <c r="A120" s="15">
        <v>2</v>
      </c>
      <c r="B120" s="16">
        <v>2</v>
      </c>
      <c r="C120" s="23" t="s">
        <v>20</v>
      </c>
      <c r="D120" s="5" t="s">
        <v>21</v>
      </c>
      <c r="E120" s="47" t="s">
        <v>35</v>
      </c>
      <c r="F120" s="40">
        <v>250</v>
      </c>
      <c r="G120" s="53">
        <v>3.1</v>
      </c>
      <c r="H120" s="53">
        <v>5</v>
      </c>
      <c r="I120" s="54">
        <v>11.1</v>
      </c>
      <c r="J120" s="53">
        <v>99.2</v>
      </c>
      <c r="K120" s="41"/>
    </row>
    <row r="121" spans="1:11" ht="15.75" thickBot="1">
      <c r="A121" s="15"/>
      <c r="B121" s="16"/>
      <c r="C121" s="11"/>
      <c r="D121" s="6"/>
      <c r="E121" s="48" t="s">
        <v>56</v>
      </c>
      <c r="F121" s="43">
        <v>100</v>
      </c>
      <c r="G121" s="55">
        <v>10.5</v>
      </c>
      <c r="H121" s="55">
        <v>6.67</v>
      </c>
      <c r="I121" s="56">
        <v>9.08</v>
      </c>
      <c r="J121" s="55">
        <v>136.69999999999999</v>
      </c>
      <c r="K121" s="44"/>
    </row>
    <row r="122" spans="1:11" ht="15">
      <c r="A122" s="15"/>
      <c r="B122" s="16"/>
      <c r="C122" s="11"/>
      <c r="D122" s="7" t="s">
        <v>22</v>
      </c>
      <c r="E122" s="47" t="s">
        <v>38</v>
      </c>
      <c r="F122" s="43">
        <v>200</v>
      </c>
      <c r="G122" s="57">
        <v>1.2</v>
      </c>
      <c r="H122" s="57">
        <v>0.4</v>
      </c>
      <c r="I122" s="58">
        <v>18</v>
      </c>
      <c r="J122" s="43">
        <v>79.599999999999994</v>
      </c>
      <c r="K122" s="44"/>
    </row>
    <row r="123" spans="1:11" ht="15.75" thickBot="1">
      <c r="A123" s="15"/>
      <c r="B123" s="16"/>
      <c r="C123" s="11"/>
      <c r="D123" s="7" t="s">
        <v>23</v>
      </c>
      <c r="E123" s="48" t="s">
        <v>23</v>
      </c>
      <c r="F123" s="43">
        <v>60</v>
      </c>
      <c r="G123" s="61">
        <v>4.8600000000000003</v>
      </c>
      <c r="H123" s="61">
        <v>0.6</v>
      </c>
      <c r="I123" s="62">
        <v>29.28</v>
      </c>
      <c r="J123" s="43">
        <v>145.19999999999999</v>
      </c>
      <c r="K123" s="44"/>
    </row>
    <row r="124" spans="1:11" ht="15">
      <c r="A124" s="15"/>
      <c r="B124" s="16"/>
      <c r="C124" s="11"/>
      <c r="D124" s="7" t="s">
        <v>24</v>
      </c>
      <c r="E124" s="47" t="s">
        <v>24</v>
      </c>
      <c r="F124" s="43">
        <v>80</v>
      </c>
      <c r="G124" s="61">
        <v>1.9</v>
      </c>
      <c r="H124" s="61">
        <v>0.33</v>
      </c>
      <c r="I124" s="62">
        <v>20.239999999999998</v>
      </c>
      <c r="J124" s="43">
        <v>89</v>
      </c>
      <c r="K124" s="44"/>
    </row>
    <row r="125" spans="1:11" ht="15.75" thickBot="1">
      <c r="A125" s="15"/>
      <c r="B125" s="16"/>
      <c r="C125" s="11"/>
      <c r="D125" s="6"/>
      <c r="E125" s="48" t="s">
        <v>57</v>
      </c>
      <c r="F125" s="43">
        <v>40</v>
      </c>
      <c r="G125" s="59">
        <v>1.3</v>
      </c>
      <c r="H125" s="59">
        <v>6.19</v>
      </c>
      <c r="I125" s="60">
        <v>4.72</v>
      </c>
      <c r="J125" s="64">
        <v>79.599999999999994</v>
      </c>
      <c r="K125" s="44"/>
    </row>
    <row r="126" spans="1:11" ht="15">
      <c r="A126" s="15"/>
      <c r="B126" s="16"/>
      <c r="C126" s="11"/>
      <c r="D126" s="6"/>
      <c r="E126" s="48" t="s">
        <v>58</v>
      </c>
      <c r="F126" s="43">
        <v>120</v>
      </c>
      <c r="G126" s="72">
        <v>0.4</v>
      </c>
      <c r="H126" s="72">
        <v>0</v>
      </c>
      <c r="I126" s="72">
        <v>12</v>
      </c>
      <c r="J126" s="43">
        <v>109.6</v>
      </c>
      <c r="K126" s="44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850</v>
      </c>
      <c r="G127" s="20">
        <f t="shared" ref="G127:J127" si="57">SUM(G120:G126)</f>
        <v>23.259999999999998</v>
      </c>
      <c r="H127" s="20">
        <f t="shared" si="57"/>
        <v>19.190000000000001</v>
      </c>
      <c r="I127" s="20">
        <f t="shared" si="57"/>
        <v>104.42</v>
      </c>
      <c r="J127" s="20">
        <f t="shared" si="57"/>
        <v>738.90000000000009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>
      <c r="A129" s="15"/>
      <c r="B129" s="16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>
      <c r="A130" s="15"/>
      <c r="B130" s="16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>
      <c r="A131" s="15"/>
      <c r="B131" s="16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>
      <c r="A132" s="15"/>
      <c r="B132" s="16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>
      <c r="A133" s="15"/>
      <c r="B133" s="16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>
      <c r="A134" s="15"/>
      <c r="B134" s="16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>
      <c r="A135" s="15"/>
      <c r="B135" s="16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76" t="s">
        <v>4</v>
      </c>
      <c r="D138" s="77"/>
      <c r="E138" s="32"/>
      <c r="F138" s="33">
        <f>F127+F137</f>
        <v>850</v>
      </c>
      <c r="G138" s="33">
        <f t="shared" ref="G138" si="59">G127+G137</f>
        <v>23.259999999999998</v>
      </c>
      <c r="H138" s="33">
        <f t="shared" ref="H138" si="60">H127+H137</f>
        <v>19.190000000000001</v>
      </c>
      <c r="I138" s="33">
        <f t="shared" ref="I138" si="61">I127+I137</f>
        <v>104.42</v>
      </c>
      <c r="J138" s="33">
        <f t="shared" ref="J138" si="62">J127+J137</f>
        <v>738.90000000000009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75" t="s">
        <v>35</v>
      </c>
      <c r="F139" s="63">
        <v>250</v>
      </c>
      <c r="G139" s="53">
        <v>21.75</v>
      </c>
      <c r="H139" s="53">
        <v>15.75</v>
      </c>
      <c r="I139" s="54">
        <v>3</v>
      </c>
      <c r="J139" s="53">
        <v>241.75</v>
      </c>
      <c r="K139" s="41"/>
    </row>
    <row r="140" spans="1:11" ht="15">
      <c r="A140" s="24"/>
      <c r="B140" s="16"/>
      <c r="C140" s="11"/>
      <c r="D140" s="6"/>
      <c r="E140" s="48" t="s">
        <v>59</v>
      </c>
      <c r="F140" s="64">
        <v>200</v>
      </c>
      <c r="G140" s="64">
        <v>8.4</v>
      </c>
      <c r="H140" s="64">
        <v>14</v>
      </c>
      <c r="I140" s="64">
        <v>29.2</v>
      </c>
      <c r="J140" s="64">
        <v>345.4</v>
      </c>
      <c r="K140" s="44"/>
    </row>
    <row r="141" spans="1:11" ht="15">
      <c r="A141" s="24"/>
      <c r="B141" s="16"/>
      <c r="C141" s="11"/>
      <c r="D141" s="7" t="s">
        <v>22</v>
      </c>
      <c r="E141" s="42" t="s">
        <v>42</v>
      </c>
      <c r="F141" s="43">
        <v>200</v>
      </c>
      <c r="G141" s="57">
        <v>1.2</v>
      </c>
      <c r="H141" s="57">
        <v>0.4</v>
      </c>
      <c r="I141" s="58">
        <v>18</v>
      </c>
      <c r="J141" s="43">
        <v>79.599999999999994</v>
      </c>
      <c r="K141" s="44"/>
    </row>
    <row r="142" spans="1:11" ht="15.75" customHeight="1">
      <c r="A142" s="24"/>
      <c r="B142" s="16"/>
      <c r="C142" s="11"/>
      <c r="D142" s="7" t="s">
        <v>23</v>
      </c>
      <c r="E142" s="42" t="s">
        <v>37</v>
      </c>
      <c r="F142" s="43">
        <v>60</v>
      </c>
      <c r="G142" s="61">
        <v>4.8600000000000003</v>
      </c>
      <c r="H142" s="61">
        <v>0.6</v>
      </c>
      <c r="I142" s="62">
        <v>29.28</v>
      </c>
      <c r="J142" s="43">
        <v>145.19999999999999</v>
      </c>
      <c r="K142" s="44"/>
    </row>
    <row r="143" spans="1:11" ht="15">
      <c r="A143" s="24"/>
      <c r="B143" s="16"/>
      <c r="C143" s="11"/>
      <c r="D143" s="7" t="s">
        <v>24</v>
      </c>
      <c r="E143" s="42" t="s">
        <v>43</v>
      </c>
      <c r="F143" s="43">
        <v>80</v>
      </c>
      <c r="G143" s="61">
        <v>1.9</v>
      </c>
      <c r="H143" s="61">
        <v>0.33</v>
      </c>
      <c r="I143" s="62">
        <v>20.239999999999998</v>
      </c>
      <c r="J143" s="43">
        <v>89</v>
      </c>
      <c r="K143" s="44"/>
    </row>
    <row r="144" spans="1:11" ht="15">
      <c r="A144" s="24"/>
      <c r="B144" s="16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>
      <c r="A145" s="24"/>
      <c r="B145" s="16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790</v>
      </c>
      <c r="G146" s="20">
        <f t="shared" ref="G146:J146" si="63">SUM(G139:G145)</f>
        <v>38.11</v>
      </c>
      <c r="H146" s="20">
        <f t="shared" si="63"/>
        <v>31.08</v>
      </c>
      <c r="I146" s="20">
        <f t="shared" si="63"/>
        <v>99.72</v>
      </c>
      <c r="J146" s="20">
        <f t="shared" si="63"/>
        <v>900.95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>
      <c r="A148" s="24"/>
      <c r="B148" s="16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>
      <c r="A149" s="24"/>
      <c r="B149" s="16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>
      <c r="A150" s="24"/>
      <c r="B150" s="16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>
      <c r="A151" s="24"/>
      <c r="B151" s="16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>
      <c r="A152" s="24"/>
      <c r="B152" s="16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>
      <c r="A153" s="24"/>
      <c r="B153" s="16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>
      <c r="A154" s="24"/>
      <c r="B154" s="16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>
      <c r="A155" s="24"/>
      <c r="B155" s="16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76" t="s">
        <v>4</v>
      </c>
      <c r="D157" s="77"/>
      <c r="E157" s="32"/>
      <c r="F157" s="33">
        <f>F146+F156</f>
        <v>790</v>
      </c>
      <c r="G157" s="33">
        <f t="shared" ref="G157" si="65">G146+G156</f>
        <v>38.11</v>
      </c>
      <c r="H157" s="33">
        <f t="shared" ref="H157" si="66">H146+H156</f>
        <v>31.08</v>
      </c>
      <c r="I157" s="33">
        <f t="shared" ref="I157" si="67">I146+I156</f>
        <v>99.72</v>
      </c>
      <c r="J157" s="33">
        <f t="shared" ref="J157" si="68">J146+J156</f>
        <v>900.95</v>
      </c>
      <c r="K157" s="33"/>
    </row>
    <row r="158" spans="1:11" ht="15.75" thickBot="1">
      <c r="A158" s="21">
        <v>2</v>
      </c>
      <c r="B158" s="22">
        <v>4</v>
      </c>
      <c r="C158" s="23" t="s">
        <v>20</v>
      </c>
      <c r="D158" s="5" t="s">
        <v>21</v>
      </c>
      <c r="E158" s="75" t="s">
        <v>60</v>
      </c>
      <c r="F158" s="63">
        <v>250</v>
      </c>
      <c r="G158" s="53">
        <v>3.1</v>
      </c>
      <c r="H158" s="53">
        <v>5</v>
      </c>
      <c r="I158" s="54">
        <v>11.1</v>
      </c>
      <c r="J158" s="53">
        <v>99.2</v>
      </c>
      <c r="K158" s="41"/>
    </row>
    <row r="159" spans="1:11" ht="15">
      <c r="A159" s="24"/>
      <c r="B159" s="16"/>
      <c r="C159" s="11"/>
      <c r="D159" s="6"/>
      <c r="E159" s="48" t="s">
        <v>61</v>
      </c>
      <c r="F159" s="43">
        <v>200</v>
      </c>
      <c r="G159" s="55">
        <v>15.46</v>
      </c>
      <c r="H159" s="55">
        <v>18.28</v>
      </c>
      <c r="I159" s="56">
        <v>25.31</v>
      </c>
      <c r="J159" s="55">
        <v>226.4</v>
      </c>
      <c r="K159" s="44"/>
    </row>
    <row r="160" spans="1:11" ht="15">
      <c r="A160" s="24"/>
      <c r="B160" s="16"/>
      <c r="C160" s="11"/>
      <c r="D160" s="7" t="s">
        <v>22</v>
      </c>
      <c r="E160" s="42" t="s">
        <v>42</v>
      </c>
      <c r="F160" s="43">
        <v>200</v>
      </c>
      <c r="G160" s="57">
        <v>1.2</v>
      </c>
      <c r="H160" s="57">
        <v>0.4</v>
      </c>
      <c r="I160" s="58">
        <v>18</v>
      </c>
      <c r="J160" s="43">
        <v>79.599999999999994</v>
      </c>
      <c r="K160" s="44"/>
    </row>
    <row r="161" spans="1:11" ht="15">
      <c r="A161" s="24"/>
      <c r="B161" s="16"/>
      <c r="C161" s="11"/>
      <c r="D161" s="7" t="s">
        <v>23</v>
      </c>
      <c r="E161" s="42" t="s">
        <v>37</v>
      </c>
      <c r="F161" s="43">
        <v>60</v>
      </c>
      <c r="G161" s="61">
        <v>4.8600000000000003</v>
      </c>
      <c r="H161" s="61">
        <v>0.6</v>
      </c>
      <c r="I161" s="62">
        <v>29.28</v>
      </c>
      <c r="J161" s="43">
        <v>145.19999999999999</v>
      </c>
      <c r="K161" s="44"/>
    </row>
    <row r="162" spans="1:11" ht="15">
      <c r="A162" s="24"/>
      <c r="B162" s="16"/>
      <c r="C162" s="11"/>
      <c r="D162" s="7" t="s">
        <v>24</v>
      </c>
      <c r="E162" s="42" t="s">
        <v>43</v>
      </c>
      <c r="F162" s="43">
        <v>80</v>
      </c>
      <c r="G162" s="61">
        <v>1.9</v>
      </c>
      <c r="H162" s="61">
        <v>0.33</v>
      </c>
      <c r="I162" s="62">
        <v>20.239999999999998</v>
      </c>
      <c r="J162" s="43">
        <v>89</v>
      </c>
      <c r="K162" s="44"/>
    </row>
    <row r="163" spans="1:11" ht="15">
      <c r="A163" s="24"/>
      <c r="B163" s="16"/>
      <c r="C163" s="11"/>
      <c r="D163" s="6"/>
      <c r="E163" s="42" t="s">
        <v>62</v>
      </c>
      <c r="F163" s="43">
        <v>40</v>
      </c>
      <c r="G163" s="59">
        <v>5.2</v>
      </c>
      <c r="H163" s="59">
        <v>2.6</v>
      </c>
      <c r="I163" s="60">
        <v>38</v>
      </c>
      <c r="J163" s="43">
        <v>223</v>
      </c>
      <c r="K163" s="44"/>
    </row>
    <row r="164" spans="1:11" ht="15">
      <c r="A164" s="24"/>
      <c r="B164" s="16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830</v>
      </c>
      <c r="G165" s="20">
        <f t="shared" ref="G165:J165" si="69">SUM(G158:G164)</f>
        <v>31.72</v>
      </c>
      <c r="H165" s="20">
        <f t="shared" si="69"/>
        <v>27.21</v>
      </c>
      <c r="I165" s="20">
        <f t="shared" si="69"/>
        <v>141.93</v>
      </c>
      <c r="J165" s="20">
        <f t="shared" si="69"/>
        <v>862.40000000000009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>
      <c r="A167" s="24"/>
      <c r="B167" s="16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>
      <c r="A168" s="24"/>
      <c r="B168" s="16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>
      <c r="A169" s="24"/>
      <c r="B169" s="16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>
      <c r="A170" s="24"/>
      <c r="B170" s="16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>
      <c r="A171" s="24"/>
      <c r="B171" s="16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>
      <c r="A172" s="24"/>
      <c r="B172" s="16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>
      <c r="A173" s="24"/>
      <c r="B173" s="16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>
      <c r="A174" s="24"/>
      <c r="B174" s="16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76" t="s">
        <v>4</v>
      </c>
      <c r="D176" s="77"/>
      <c r="E176" s="32"/>
      <c r="F176" s="33">
        <f>F165+F175</f>
        <v>830</v>
      </c>
      <c r="G176" s="33">
        <f t="shared" ref="G176" si="71">G165+G175</f>
        <v>31.72</v>
      </c>
      <c r="H176" s="33">
        <f t="shared" ref="H176" si="72">H165+H175</f>
        <v>27.21</v>
      </c>
      <c r="I176" s="33">
        <f t="shared" ref="I176" si="73">I165+I175</f>
        <v>141.93</v>
      </c>
      <c r="J176" s="33">
        <f t="shared" ref="J176" si="74">J165+J175</f>
        <v>862.40000000000009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75" t="s">
        <v>63</v>
      </c>
      <c r="F177" s="63">
        <v>250</v>
      </c>
      <c r="G177" s="53">
        <v>21.75</v>
      </c>
      <c r="H177" s="53">
        <v>15.75</v>
      </c>
      <c r="I177" s="54">
        <v>3</v>
      </c>
      <c r="J177" s="53">
        <v>241.75</v>
      </c>
      <c r="K177" s="41"/>
    </row>
    <row r="178" spans="1:11" ht="15">
      <c r="A178" s="24"/>
      <c r="B178" s="16"/>
      <c r="C178" s="11"/>
      <c r="D178" s="6"/>
      <c r="E178" s="48" t="s">
        <v>48</v>
      </c>
      <c r="F178" s="64">
        <v>200</v>
      </c>
      <c r="G178" s="64">
        <v>8.4</v>
      </c>
      <c r="H178" s="64">
        <v>7</v>
      </c>
      <c r="I178" s="64">
        <v>28.6</v>
      </c>
      <c r="J178" s="64">
        <v>204.4</v>
      </c>
      <c r="K178" s="44"/>
    </row>
    <row r="179" spans="1:11" ht="15">
      <c r="A179" s="24"/>
      <c r="B179" s="16"/>
      <c r="C179" s="11"/>
      <c r="D179" s="7" t="s">
        <v>22</v>
      </c>
      <c r="E179" s="42" t="s">
        <v>42</v>
      </c>
      <c r="F179" s="43">
        <v>200</v>
      </c>
      <c r="G179" s="57">
        <v>1.2</v>
      </c>
      <c r="H179" s="57">
        <v>0.4</v>
      </c>
      <c r="I179" s="58">
        <v>18</v>
      </c>
      <c r="J179" s="43">
        <v>79.599999999999994</v>
      </c>
      <c r="K179" s="44"/>
    </row>
    <row r="180" spans="1:11" ht="15">
      <c r="A180" s="24"/>
      <c r="B180" s="16"/>
      <c r="C180" s="11"/>
      <c r="D180" s="7" t="s">
        <v>23</v>
      </c>
      <c r="E180" s="42" t="s">
        <v>37</v>
      </c>
      <c r="F180" s="43">
        <v>60</v>
      </c>
      <c r="G180" s="61">
        <v>4.8600000000000003</v>
      </c>
      <c r="H180" s="61">
        <v>0.6</v>
      </c>
      <c r="I180" s="62">
        <v>29.28</v>
      </c>
      <c r="J180" s="43">
        <v>145.19999999999999</v>
      </c>
      <c r="K180" s="44"/>
    </row>
    <row r="181" spans="1:11" ht="15">
      <c r="A181" s="24"/>
      <c r="B181" s="16"/>
      <c r="C181" s="11"/>
      <c r="D181" s="7" t="s">
        <v>24</v>
      </c>
      <c r="E181" s="42" t="s">
        <v>43</v>
      </c>
      <c r="F181" s="43">
        <v>80</v>
      </c>
      <c r="G181" s="61">
        <v>1.9</v>
      </c>
      <c r="H181" s="61">
        <v>0.33</v>
      </c>
      <c r="I181" s="62">
        <v>20.239999999999998</v>
      </c>
      <c r="J181" s="43">
        <v>89</v>
      </c>
      <c r="K181" s="44"/>
    </row>
    <row r="182" spans="1:11" ht="15">
      <c r="A182" s="24"/>
      <c r="B182" s="16"/>
      <c r="C182" s="11"/>
      <c r="D182" s="6"/>
      <c r="E182" s="42" t="s">
        <v>49</v>
      </c>
      <c r="F182" s="43">
        <v>40</v>
      </c>
      <c r="G182" s="59">
        <v>2.8</v>
      </c>
      <c r="H182" s="59">
        <v>3.6</v>
      </c>
      <c r="I182" s="60">
        <v>25.6</v>
      </c>
      <c r="J182" s="43">
        <v>140</v>
      </c>
      <c r="K182" s="44"/>
    </row>
    <row r="183" spans="1:11" ht="15">
      <c r="A183" s="24"/>
      <c r="B183" s="16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830</v>
      </c>
      <c r="G184" s="20">
        <f t="shared" ref="G184:J184" si="75">SUM(G177:G183)</f>
        <v>40.909999999999997</v>
      </c>
      <c r="H184" s="20">
        <f t="shared" si="75"/>
        <v>27.68</v>
      </c>
      <c r="I184" s="20">
        <f t="shared" si="75"/>
        <v>124.72</v>
      </c>
      <c r="J184" s="20">
        <f t="shared" si="75"/>
        <v>899.95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5">
      <c r="A186" s="24"/>
      <c r="B186" s="16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</row>
    <row r="187" spans="1:11" ht="15">
      <c r="A187" s="24"/>
      <c r="B187" s="16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</row>
    <row r="188" spans="1:11" ht="15">
      <c r="A188" s="24"/>
      <c r="B188" s="16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>
      <c r="A189" s="24"/>
      <c r="B189" s="16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</row>
    <row r="190" spans="1:11" ht="15">
      <c r="A190" s="24"/>
      <c r="B190" s="16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ht="15">
      <c r="A191" s="24"/>
      <c r="B191" s="16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>
      <c r="A192" s="24"/>
      <c r="B192" s="16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>
      <c r="A193" s="24"/>
      <c r="B193" s="16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76" t="s">
        <v>4</v>
      </c>
      <c r="D195" s="77"/>
      <c r="E195" s="32"/>
      <c r="F195" s="33">
        <f>F184+F194</f>
        <v>830</v>
      </c>
      <c r="G195" s="33">
        <f t="shared" ref="G195" si="77">G184+G194</f>
        <v>40.909999999999997</v>
      </c>
      <c r="H195" s="33">
        <f t="shared" ref="H195" si="78">H184+H194</f>
        <v>27.68</v>
      </c>
      <c r="I195" s="33">
        <f t="shared" ref="I195" si="79">I184+I194</f>
        <v>124.72</v>
      </c>
      <c r="J195" s="33">
        <f t="shared" ref="J195" si="80">J184+J194</f>
        <v>899.95</v>
      </c>
      <c r="K195" s="33"/>
    </row>
    <row r="196" spans="1:11" ht="13.5" thickBot="1">
      <c r="A196" s="28"/>
      <c r="B196" s="29"/>
      <c r="C196" s="78" t="s">
        <v>5</v>
      </c>
      <c r="D196" s="78"/>
      <c r="E196" s="78"/>
      <c r="F196" s="35">
        <f>(F24+F43+F62+F81+F100+F119+F138+F157+F176+F195)/(IF(F24=0,0,1)+IF(F43=0,0,1)+IF(F62=0,0,1)+IF(F81=0,0,1)+IF(F100=0,0,1)+IF(F119=0,0,1)+IF(F138=0,0,1)+IF(F157=0,0,1)+IF(F176=0,0,1)+IF(F195=0,0,1))</f>
        <v>812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27.207000000000001</v>
      </c>
      <c r="H196" s="35">
        <f t="shared" si="81"/>
        <v>22.976000000000003</v>
      </c>
      <c r="I196" s="35">
        <f t="shared" si="81"/>
        <v>112.624</v>
      </c>
      <c r="J196" s="35">
        <f t="shared" si="81"/>
        <v>771.30000000000007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2024-05-22T08:36:14Z</dcterms:modified>
</cp:coreProperties>
</file>